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ереклад норма витрат\"/>
    </mc:Choice>
  </mc:AlternateContent>
  <xr:revisionPtr revIDLastSave="0" documentId="13_ncr:1_{5809833B-87CB-44D1-A999-425C64AE5E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E33" i="1"/>
  <c r="E23" i="1" l="1"/>
  <c r="E31" i="1" l="1"/>
  <c r="E30" i="1"/>
  <c r="E28" i="1"/>
  <c r="E26" i="1"/>
  <c r="E25" i="1"/>
  <c r="E24" i="1"/>
  <c r="E22" i="1"/>
  <c r="E21" i="1"/>
  <c r="E20" i="1"/>
</calcChain>
</file>

<file path=xl/sharedStrings.xml><?xml version="1.0" encoding="utf-8"?>
<sst xmlns="http://schemas.openxmlformats.org/spreadsheetml/2006/main" count="62" uniqueCount="49">
  <si>
    <t>л</t>
  </si>
  <si>
    <t>кг</t>
  </si>
  <si>
    <t>L = 4,00 м</t>
  </si>
  <si>
    <t>H = 2,75 м</t>
  </si>
  <si>
    <t>шт.</t>
  </si>
  <si>
    <r>
      <t>м</t>
    </r>
    <r>
      <rPr>
        <sz val="11"/>
        <color theme="1"/>
        <rFont val="Calibri"/>
        <family val="2"/>
        <charset val="204"/>
      </rPr>
      <t>²</t>
    </r>
  </si>
  <si>
    <t>Звукоізоляційна перегородка Titan MW100</t>
  </si>
  <si>
    <t>Розрахункова кількість основних матеріалів</t>
  </si>
  <si>
    <r>
      <t>Кошторисні норми витрати матеріалів із розрахунку на 1 м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Calibri"/>
        <family val="2"/>
        <charset val="204"/>
        <scheme val="minor"/>
      </rPr>
      <t xml:space="preserve"> конструкції</t>
    </r>
  </si>
  <si>
    <t>Для розрахунку норми витрат матеріалів прийнято площу конструкції:</t>
  </si>
  <si>
    <r>
      <t>S = 11,00 м</t>
    </r>
    <r>
      <rPr>
        <sz val="11"/>
        <color theme="1"/>
        <rFont val="Calibri"/>
        <family val="2"/>
        <charset val="204"/>
      </rPr>
      <t>²</t>
    </r>
  </si>
  <si>
    <t xml:space="preserve">і отримайте розрахункову кількість основних матеріалів </t>
  </si>
  <si>
    <t>Найменування</t>
  </si>
  <si>
    <t>Од. вим.</t>
  </si>
  <si>
    <r>
      <t>Норма витрат на 1 м</t>
    </r>
    <r>
      <rPr>
        <b/>
        <sz val="11"/>
        <color theme="1"/>
        <rFont val="Calibri"/>
        <family val="2"/>
        <charset val="204"/>
      </rPr>
      <t>²</t>
    </r>
  </si>
  <si>
    <t>Розрахункова кількість матеріалів</t>
  </si>
  <si>
    <t>Ціна</t>
  </si>
  <si>
    <t>Вартість</t>
  </si>
  <si>
    <t>Правила обчислення обсягів робіт</t>
  </si>
  <si>
    <t>Площу стін та перегородок слід визначати без врахування отворів.</t>
  </si>
  <si>
    <t>Площа віконних та дверних отворів слід визначати по зовнішньому обведенню коробок.</t>
  </si>
  <si>
    <t>Площу стель слід визначати в межах капітальних стін, перегородок.</t>
  </si>
  <si>
    <t>Для розрахунку норм витрат матеріалів прийнято:</t>
  </si>
  <si>
    <t>Листи гіпсокартонні з витонченою кромкою (ГКЛ) 2500х1200 товщиною 12,5.</t>
  </si>
  <si>
    <t>Крок стійкових профілів для всіх типів конструкцій перегородок та стін прийнятий 600 мм.</t>
  </si>
  <si>
    <t>Вертикальні шви гіпсокартонних листів зашпаровуються шпаклівкою «Fugenfuller» з армуючою стрічкою, горизонтальні торцеві шви – без армуючої стрічки шпаклівкою «Uniflott».</t>
  </si>
  <si>
    <t xml:space="preserve">При обшивці двома шарами ГКЛ шпаклювання вертикальних стиків першого шару проводиться без армуючої стрічки.   </t>
  </si>
  <si>
    <t>Поверхня листів ГКЛ після шпаклювання швів та місць встановлення гвинтів оброблюється ґрунтовкою «Tiefengrund».</t>
  </si>
  <si>
    <t>Елементи каркасу розраховані для профілів системи Knauf з товщиною металу 0,6 мм.</t>
  </si>
  <si>
    <t>Всього:</t>
  </si>
  <si>
    <t>м.п.</t>
  </si>
  <si>
    <t>Будівельний скотч 50 мм для стиків Vibrofix ML</t>
  </si>
  <si>
    <t>Грунтовка глибока універсальна Knauf Tiefengrund</t>
  </si>
  <si>
    <t>Шпаклівка "Fugenfuller" / "Uniflott"</t>
  </si>
  <si>
    <t>Стрічка армуюча</t>
  </si>
  <si>
    <t>Герметик акустичний Vibrofix db20</t>
  </si>
  <si>
    <t>Звукоізоляційна стрічка Vibrofix Norma 150</t>
  </si>
  <si>
    <t>Звукоізоляційна мембрана Vibrofix ML</t>
  </si>
  <si>
    <t xml:space="preserve">Акустична мінеральна вата Acousticwool Sonet 50 мм </t>
  </si>
  <si>
    <t>Саморізи XTN 3,9x38</t>
  </si>
  <si>
    <t>Саморізи XTN 3,9x23</t>
  </si>
  <si>
    <t>Дюбель/анкер для кріплення Vibrofix Liner 100, 8/60</t>
  </si>
  <si>
    <t xml:space="preserve">Профіль стійковий Knauf MW 100 </t>
  </si>
  <si>
    <t xml:space="preserve">Профіль направляючий Vibrofix Liner 100 </t>
  </si>
  <si>
    <t>Лист гіпсокартону Knauf Titan  (Silentboard) 12,5 мм</t>
  </si>
  <si>
    <t>* = поле заповнюється в разі необхідності використання матеріалу</t>
  </si>
  <si>
    <t>Введіть в поле жовтого кольору загальну площу поверхонь, які необхідно звукоізолювати</t>
  </si>
  <si>
    <t>Площа звукоізолюючих поверхонь::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</si>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</sst>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164" fontId="0" fillId="0" borderId="0" xfId="0" applyNumberFormat="1"/>
    <xf numFmtId="0" fontId="0" fillId="2" borderId="0" xfId="0" applyFill="1"/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/>
    <xf numFmtId="164" fontId="0" fillId="0" borderId="1" xfId="0" applyNumberFormat="1" applyBorder="1"/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124955</xdr:colOff>
      <xdr:row>0</xdr:row>
      <xdr:rowOff>0</xdr:rowOff>
    </xdr:from>
    <xdr:to>
      <xdr:col>5</xdr:col>
      <xdr:colOff>419100</xdr:colOff>
      <xdr:row>11</xdr:row>
      <xdr:rowOff>104775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0505" y="0"/>
          <a:ext cx="331357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3"/>
  <sheetViews>
    <sheetView tabSelected="1" workbookViewId="0">
      <selection activeCell="H25" sqref="H25"/>
    </sheetView>
  </sheetViews>
  <sheetFormatPr defaultRowHeight="15" x14ac:dyDescent="0.25"/>
  <cols>
    <col min="2" max="2" width="85.42578125" customWidth="1"/>
    <col min="4" max="4" width="14.28515625" customWidth="1"/>
    <col min="5" max="5" width="21.85546875" customWidth="1"/>
  </cols>
  <sheetData>
    <row r="2" spans="2:4" ht="15.75" x14ac:dyDescent="0.25">
      <c r="B2" s="1" t="s">
        <v>6</v>
      </c>
    </row>
    <row r="4" spans="2:4" x14ac:dyDescent="0.25">
      <c r="B4" t="s">
        <v>7</v>
      </c>
    </row>
    <row r="6" spans="2:4" x14ac:dyDescent="0.25">
      <c r="B6" t="s">
        <v>8</v>
      </c>
    </row>
    <row r="7" spans="2:4" x14ac:dyDescent="0.25">
      <c r="B7" t="s">
        <v>9</v>
      </c>
    </row>
    <row r="8" spans="2:4" x14ac:dyDescent="0.25">
      <c r="B8" t="s">
        <v>3</v>
      </c>
    </row>
    <row r="9" spans="2:4" x14ac:dyDescent="0.25">
      <c r="B9" t="s">
        <v>2</v>
      </c>
    </row>
    <row r="10" spans="2:4" x14ac:dyDescent="0.25">
      <c r="B10" t="s">
        <v>10</v>
      </c>
    </row>
    <row r="11" spans="2:4" x14ac:dyDescent="0.25">
      <c r="B11" s="16" t="s">
        <v>45</v>
      </c>
    </row>
    <row r="13" spans="2:4" x14ac:dyDescent="0.25">
      <c r="B13" t="s">
        <v>46</v>
      </c>
    </row>
    <row r="14" spans="2:4" x14ac:dyDescent="0.25">
      <c r="B14" t="s">
        <v>11</v>
      </c>
    </row>
    <row r="16" spans="2:4" x14ac:dyDescent="0.25">
      <c r="B16" s="14" t="s">
        <v>47</v>
      </c>
      <c r="C16" s="2">
        <v>11</v>
      </c>
      <c r="D16" t="s">
        <v>5</v>
      </c>
    </row>
    <row r="18" spans="2:7" x14ac:dyDescent="0.25">
      <c r="B18" s="20" t="s">
        <v>6</v>
      </c>
      <c r="C18" s="21"/>
      <c r="D18" s="21"/>
      <c r="E18" s="21"/>
      <c r="F18" s="21"/>
      <c r="G18" s="22"/>
    </row>
    <row r="19" spans="2:7" ht="30" x14ac:dyDescent="0.25">
      <c r="B19" s="4" t="s">
        <v>12</v>
      </c>
      <c r="C19" s="4" t="s">
        <v>13</v>
      </c>
      <c r="D19" s="5" t="s">
        <v>14</v>
      </c>
      <c r="E19" s="5" t="s">
        <v>15</v>
      </c>
      <c r="F19" s="5" t="s">
        <v>16</v>
      </c>
      <c r="G19" s="5" t="s">
        <v>17</v>
      </c>
    </row>
    <row r="20" spans="2:7" x14ac:dyDescent="0.25">
      <c r="B20" s="7" t="s">
        <v>44</v>
      </c>
      <c r="C20" s="6" t="s">
        <v>5</v>
      </c>
      <c r="D20" s="8">
        <v>4.0999999999999996</v>
      </c>
      <c r="E20" s="9">
        <f>D20*$C$16</f>
        <v>45.099999999999994</v>
      </c>
      <c r="F20" s="18"/>
      <c r="G20" s="19">
        <f t="shared" ref="G20:G33" si="0">E20*F20</f>
        <v>0</v>
      </c>
    </row>
    <row r="21" spans="2:7" x14ac:dyDescent="0.25">
      <c r="B21" s="7" t="s">
        <v>43</v>
      </c>
      <c r="C21" s="6" t="s">
        <v>30</v>
      </c>
      <c r="D21" s="8">
        <v>1.2</v>
      </c>
      <c r="E21" s="9">
        <f t="shared" ref="E21:E33" si="1">D21*$C$16</f>
        <v>13.2</v>
      </c>
      <c r="F21" s="18"/>
      <c r="G21" s="19">
        <f t="shared" si="0"/>
        <v>0</v>
      </c>
    </row>
    <row r="22" spans="2:7" x14ac:dyDescent="0.25">
      <c r="B22" s="7" t="s">
        <v>42</v>
      </c>
      <c r="C22" s="6" t="s">
        <v>30</v>
      </c>
      <c r="D22" s="8">
        <v>2</v>
      </c>
      <c r="E22" s="9">
        <f t="shared" si="1"/>
        <v>22</v>
      </c>
      <c r="F22" s="18"/>
      <c r="G22" s="19">
        <f t="shared" si="0"/>
        <v>0</v>
      </c>
    </row>
    <row r="23" spans="2:7" x14ac:dyDescent="0.25">
      <c r="B23" s="7" t="s">
        <v>41</v>
      </c>
      <c r="C23" s="6" t="s">
        <v>4</v>
      </c>
      <c r="D23" s="8">
        <v>2</v>
      </c>
      <c r="E23" s="9">
        <f>D23*$C$16</f>
        <v>22</v>
      </c>
      <c r="F23" s="18"/>
      <c r="G23" s="19">
        <f t="shared" si="0"/>
        <v>0</v>
      </c>
    </row>
    <row r="24" spans="2:7" x14ac:dyDescent="0.25">
      <c r="B24" s="3" t="s">
        <v>40</v>
      </c>
      <c r="C24" s="6" t="s">
        <v>4</v>
      </c>
      <c r="D24" s="8">
        <v>14</v>
      </c>
      <c r="E24" s="9">
        <f t="shared" si="1"/>
        <v>154</v>
      </c>
      <c r="F24" s="18"/>
      <c r="G24" s="19">
        <f t="shared" si="0"/>
        <v>0</v>
      </c>
    </row>
    <row r="25" spans="2:7" x14ac:dyDescent="0.25">
      <c r="B25" s="3" t="s">
        <v>39</v>
      </c>
      <c r="C25" s="6" t="s">
        <v>4</v>
      </c>
      <c r="D25" s="8">
        <v>30</v>
      </c>
      <c r="E25" s="9">
        <f>D25*$C$16</f>
        <v>330</v>
      </c>
      <c r="F25" s="18"/>
      <c r="G25" s="19">
        <f t="shared" si="0"/>
        <v>0</v>
      </c>
    </row>
    <row r="26" spans="2:7" x14ac:dyDescent="0.25">
      <c r="B26" s="7" t="s">
        <v>38</v>
      </c>
      <c r="C26" s="6" t="s">
        <v>5</v>
      </c>
      <c r="D26" s="8">
        <v>2</v>
      </c>
      <c r="E26" s="9">
        <f t="shared" si="1"/>
        <v>22</v>
      </c>
      <c r="F26" s="18"/>
      <c r="G26" s="19">
        <f t="shared" si="0"/>
        <v>0</v>
      </c>
    </row>
    <row r="27" spans="2:7" x14ac:dyDescent="0.25">
      <c r="B27" s="7" t="s">
        <v>37</v>
      </c>
      <c r="C27" s="6" t="s">
        <v>5</v>
      </c>
      <c r="D27" s="17" t="s">
        <v>48</v>
      </c>
      <c r="E27" s="9"/>
      <c r="F27" s="18"/>
      <c r="G27" s="19">
        <f t="shared" si="0"/>
        <v>0</v>
      </c>
    </row>
    <row r="28" spans="2:7" x14ac:dyDescent="0.25">
      <c r="B28" s="7" t="s">
        <v>36</v>
      </c>
      <c r="C28" s="6" t="s">
        <v>30</v>
      </c>
      <c r="D28" s="8">
        <v>1.3</v>
      </c>
      <c r="E28" s="9">
        <f t="shared" si="1"/>
        <v>14.3</v>
      </c>
      <c r="F28" s="18"/>
      <c r="G28" s="19">
        <f t="shared" si="0"/>
        <v>0</v>
      </c>
    </row>
    <row r="29" spans="2:7" x14ac:dyDescent="0.25">
      <c r="B29" s="7" t="s">
        <v>31</v>
      </c>
      <c r="C29" s="6" t="s">
        <v>30</v>
      </c>
      <c r="D29" s="17" t="s">
        <v>48</v>
      </c>
      <c r="E29" s="9"/>
      <c r="F29" s="18"/>
      <c r="G29" s="19">
        <f t="shared" si="0"/>
        <v>0</v>
      </c>
    </row>
    <row r="30" spans="2:7" x14ac:dyDescent="0.25">
      <c r="B30" s="7" t="s">
        <v>32</v>
      </c>
      <c r="C30" s="6" t="s">
        <v>0</v>
      </c>
      <c r="D30" s="8">
        <v>0.2</v>
      </c>
      <c r="E30" s="9">
        <f t="shared" si="1"/>
        <v>2.2000000000000002</v>
      </c>
      <c r="F30" s="18"/>
      <c r="G30" s="19">
        <f t="shared" si="0"/>
        <v>0</v>
      </c>
    </row>
    <row r="31" spans="2:7" x14ac:dyDescent="0.25">
      <c r="B31" s="7" t="s">
        <v>33</v>
      </c>
      <c r="C31" s="6" t="s">
        <v>1</v>
      </c>
      <c r="D31" s="8">
        <v>0.8</v>
      </c>
      <c r="E31" s="9">
        <f t="shared" si="1"/>
        <v>8.8000000000000007</v>
      </c>
      <c r="F31" s="18"/>
      <c r="G31" s="19">
        <f t="shared" si="0"/>
        <v>0</v>
      </c>
    </row>
    <row r="32" spans="2:7" x14ac:dyDescent="0.25">
      <c r="B32" s="7" t="s">
        <v>34</v>
      </c>
      <c r="C32" s="6" t="s">
        <v>30</v>
      </c>
      <c r="D32" s="17" t="s">
        <v>48</v>
      </c>
      <c r="E32" s="9"/>
      <c r="F32" s="18"/>
      <c r="G32" s="19">
        <f t="shared" si="0"/>
        <v>0</v>
      </c>
    </row>
    <row r="33" spans="2:7" x14ac:dyDescent="0.25">
      <c r="B33" s="7" t="s">
        <v>35</v>
      </c>
      <c r="C33" s="6" t="s">
        <v>4</v>
      </c>
      <c r="D33" s="8">
        <v>0.1</v>
      </c>
      <c r="E33" s="9">
        <f t="shared" si="1"/>
        <v>1.1000000000000001</v>
      </c>
      <c r="F33" s="18"/>
      <c r="G33" s="19">
        <f t="shared" si="0"/>
        <v>0</v>
      </c>
    </row>
    <row r="34" spans="2:7" x14ac:dyDescent="0.25">
      <c r="B34" s="7"/>
      <c r="C34" s="6"/>
      <c r="D34" s="8"/>
      <c r="E34" s="9"/>
      <c r="F34" s="3"/>
      <c r="G34" s="3"/>
    </row>
    <row r="35" spans="2:7" x14ac:dyDescent="0.25">
      <c r="B35" s="3"/>
      <c r="C35" s="6"/>
      <c r="D35" s="8"/>
      <c r="E35" s="9"/>
      <c r="F35" s="3"/>
      <c r="G35" s="3"/>
    </row>
    <row r="36" spans="2:7" x14ac:dyDescent="0.25">
      <c r="F36" t="s">
        <v>29</v>
      </c>
      <c r="G36" s="15">
        <f>G20+G21+G22+G23+G24+G25+G26+G27+G28+G29+G30+G31+G32+G33</f>
        <v>0</v>
      </c>
    </row>
    <row r="37" spans="2:7" x14ac:dyDescent="0.25">
      <c r="B37" s="12" t="s">
        <v>18</v>
      </c>
    </row>
    <row r="39" spans="2:7" x14ac:dyDescent="0.25">
      <c r="B39" s="13" t="s">
        <v>19</v>
      </c>
    </row>
    <row r="40" spans="2:7" x14ac:dyDescent="0.25">
      <c r="B40" s="13" t="s">
        <v>20</v>
      </c>
    </row>
    <row r="41" spans="2:7" x14ac:dyDescent="0.25">
      <c r="B41" s="13" t="s">
        <v>21</v>
      </c>
    </row>
    <row r="42" spans="2:7" x14ac:dyDescent="0.25">
      <c r="B42" s="13" t="s">
        <v>22</v>
      </c>
    </row>
    <row r="43" spans="2:7" x14ac:dyDescent="0.25">
      <c r="B43" s="13" t="s">
        <v>23</v>
      </c>
    </row>
    <row r="44" spans="2:7" ht="30" x14ac:dyDescent="0.25">
      <c r="B44" s="13" t="s">
        <v>24</v>
      </c>
    </row>
    <row r="45" spans="2:7" ht="45" x14ac:dyDescent="0.25">
      <c r="B45" s="13" t="s">
        <v>25</v>
      </c>
    </row>
    <row r="46" spans="2:7" ht="30" x14ac:dyDescent="0.25">
      <c r="B46" s="13" t="s">
        <v>26</v>
      </c>
    </row>
    <row r="47" spans="2:7" ht="30" x14ac:dyDescent="0.25">
      <c r="B47" s="13" t="s">
        <v>27</v>
      </c>
    </row>
    <row r="48" spans="2:7" x14ac:dyDescent="0.25">
      <c r="B48" s="13" t="s">
        <v>28</v>
      </c>
    </row>
    <row r="52" spans="2:2" ht="15.75" x14ac:dyDescent="0.25">
      <c r="B52" s="11"/>
    </row>
    <row r="53" spans="2:2" ht="15.75" x14ac:dyDescent="0.25">
      <c r="B53" s="10"/>
    </row>
  </sheetData>
  <mergeCells count="1">
    <mergeCell ref="B18:G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Пользователь</cp:lastModifiedBy>
  <dcterms:created xsi:type="dcterms:W3CDTF">2020-04-05T12:03:43Z</dcterms:created>
  <dcterms:modified xsi:type="dcterms:W3CDTF">2022-05-18T11:26:40Z</dcterms:modified>
</cp:coreProperties>
</file>